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485" windowWidth="19440" windowHeight="6555"/>
  </bookViews>
  <sheets>
    <sheet name="LAMPIRAN VI" sheetId="7" r:id="rId1"/>
  </sheets>
  <calcPr calcId="144525"/>
</workbook>
</file>

<file path=xl/calcChain.xml><?xml version="1.0" encoding="utf-8"?>
<calcChain xmlns="http://schemas.openxmlformats.org/spreadsheetml/2006/main">
  <c r="I25" i="7" l="1"/>
  <c r="J25" i="7" s="1"/>
  <c r="I24" i="7"/>
  <c r="I23" i="7"/>
  <c r="I22" i="7"/>
  <c r="I21" i="7"/>
  <c r="I20" i="7"/>
  <c r="I19" i="7"/>
  <c r="I18" i="7"/>
  <c r="J18" i="7" s="1"/>
  <c r="I17" i="7"/>
  <c r="I16" i="7"/>
  <c r="J16" i="7" s="1"/>
  <c r="I15" i="7"/>
  <c r="I14" i="7"/>
  <c r="J14" i="7" s="1"/>
  <c r="I13" i="7"/>
  <c r="I12" i="7"/>
  <c r="J12" i="7" s="1"/>
  <c r="I11" i="7"/>
  <c r="I10" i="7"/>
  <c r="I9" i="7"/>
  <c r="I8" i="7"/>
  <c r="J8" i="7" s="1"/>
  <c r="I7" i="7"/>
  <c r="J7" i="7" s="1"/>
  <c r="J34" i="7" l="1"/>
  <c r="J20" i="7"/>
</calcChain>
</file>

<file path=xl/sharedStrings.xml><?xml version="1.0" encoding="utf-8"?>
<sst xmlns="http://schemas.openxmlformats.org/spreadsheetml/2006/main" count="36" uniqueCount="23">
  <si>
    <t>BIL</t>
  </si>
  <si>
    <t>SYARIKAT</t>
  </si>
  <si>
    <t>TARIKH</t>
  </si>
  <si>
    <t>AVERAGE (PERKHIDMATAN)</t>
  </si>
  <si>
    <t xml:space="preserve">AVERAGE (SYARIKAT) </t>
  </si>
  <si>
    <t>PURATA KESELURUHAN PEMBEKAL</t>
  </si>
  <si>
    <t>PERKARA/ITEM YANG TERDAPAT DALAM BORANG PENILAIAN</t>
  </si>
  <si>
    <t>CATATAN</t>
  </si>
  <si>
    <t>1.   KUALITI KERJA PENYELENGGARAAN</t>
  </si>
  <si>
    <t>2.   PEMATUHAN KEPADA JADUAL PENYELENGGARAAN</t>
  </si>
  <si>
    <t xml:space="preserve">  </t>
  </si>
  <si>
    <t>PERKHIDMATAN:   KERJA-KERJA PENYELENGGARAAN KENDERAAN</t>
  </si>
  <si>
    <t>YU HUAT MOTOR</t>
  </si>
  <si>
    <r>
      <t xml:space="preserve">BAHAGIAN:             </t>
    </r>
    <r>
      <rPr>
        <b/>
        <u/>
        <sz val="14"/>
        <color indexed="8"/>
        <rFont val="Arial"/>
        <family val="2"/>
      </rPr>
      <t>BAHAGIAN KHIDMAT PENGURUSAN</t>
    </r>
  </si>
  <si>
    <t>COMMECTS (M) SDN BHD</t>
  </si>
  <si>
    <t>GLOBAL AMITY SDN BHD</t>
  </si>
  <si>
    <t>BUMI INFINITI AUTO SDN BHD</t>
  </si>
  <si>
    <t>SAN-DENKI MANUFACTURING SDN BHD</t>
  </si>
  <si>
    <t>UMW TOYOTA MOTOR SDN BHD</t>
  </si>
  <si>
    <t>IA AUTOMOTIVE WORKSHOP SDN BHD</t>
  </si>
  <si>
    <t>WING HIN AUTOMOBILE SDN BHD</t>
  </si>
  <si>
    <t>BKP - ADMIN</t>
  </si>
  <si>
    <t xml:space="preserve">TEMPOH:               NYATAKAN TEMPOH MASA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</si>
</sst>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 applyBorder="1"/>
    <xf numFmtId="2" fontId="5" fillId="3" borderId="0" xfId="0" applyNumberFormat="1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14" fontId="0" fillId="4" borderId="0" xfId="0" applyNumberFormat="1" applyFill="1" applyBorder="1"/>
    <xf numFmtId="0" fontId="0" fillId="10" borderId="0" xfId="0" applyFill="1" applyBorder="1" applyAlignment="1">
      <alignment horizontal="center"/>
    </xf>
    <xf numFmtId="2" fontId="0" fillId="11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Border="1"/>
    <xf numFmtId="0" fontId="6" fillId="4" borderId="0" xfId="0" applyFont="1" applyFill="1" applyBorder="1" applyAlignment="1">
      <alignment horizontal="left"/>
    </xf>
    <xf numFmtId="1" fontId="7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Border="1"/>
    <xf numFmtId="0" fontId="0" fillId="4" borderId="8" xfId="0" applyFill="1" applyBorder="1"/>
    <xf numFmtId="0" fontId="2" fillId="4" borderId="7" xfId="0" applyFont="1" applyFill="1" applyBorder="1" applyAlignment="1">
      <alignment horizontal="left" vertical="center"/>
    </xf>
    <xf numFmtId="1" fontId="4" fillId="4" borderId="10" xfId="0" applyNumberFormat="1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12" xfId="0" applyFill="1" applyBorder="1"/>
    <xf numFmtId="0" fontId="0" fillId="4" borderId="13" xfId="0" applyFill="1" applyBorder="1"/>
    <xf numFmtId="0" fontId="4" fillId="4" borderId="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left" vertical="center"/>
    </xf>
    <xf numFmtId="0" fontId="0" fillId="4" borderId="1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11" borderId="0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2" fontId="0" fillId="9" borderId="0" xfId="0" applyNumberForma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0" fontId="0" fillId="12" borderId="0" xfId="0" applyFill="1" applyBorder="1" applyAlignment="1">
      <alignment horizontal="center"/>
    </xf>
    <xf numFmtId="2" fontId="0" fillId="7" borderId="5" xfId="0" applyNumberFormat="1" applyFill="1" applyBorder="1" applyAlignment="1">
      <alignment horizontal="center" vertical="center"/>
    </xf>
    <xf numFmtId="2" fontId="0" fillId="10" borderId="6" xfId="0" applyNumberForma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14" fontId="0" fillId="4" borderId="4" xfId="0" applyNumberForma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 wrapText="1"/>
    </xf>
    <xf numFmtId="2" fontId="0" fillId="5" borderId="6" xfId="0" applyNumberFormat="1" applyFill="1" applyBorder="1" applyAlignment="1">
      <alignment horizontal="center" vertical="center" wrapText="1"/>
    </xf>
    <xf numFmtId="2" fontId="0" fillId="6" borderId="6" xfId="0" applyNumberFormat="1" applyFill="1" applyBorder="1" applyAlignment="1">
      <alignment horizontal="center" vertical="center" wrapText="1"/>
    </xf>
    <xf numFmtId="2" fontId="0" fillId="13" borderId="6" xfId="0" applyNumberFormat="1" applyFill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 vertical="center" wrapText="1"/>
    </xf>
    <xf numFmtId="2" fontId="0" fillId="12" borderId="6" xfId="0" applyNumberForma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92D050"/>
      <color rgb="FF82ECB4"/>
      <color rgb="FFFFC000"/>
      <color rgb="FFCCCCFF"/>
      <color rgb="FF66FF66"/>
      <color rgb="FF00FFFF"/>
      <color rgb="FFFABF8F"/>
      <color rgb="FF4BACC6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6</xdr:row>
      <xdr:rowOff>88900</xdr:rowOff>
    </xdr:from>
    <xdr:to>
      <xdr:col>10</xdr:col>
      <xdr:colOff>495300</xdr:colOff>
      <xdr:row>32</xdr:row>
      <xdr:rowOff>165100</xdr:rowOff>
    </xdr:to>
    <xdr:sp macro="" textlink="">
      <xdr:nvSpPr>
        <xdr:cNvPr id="34" name="Right Brace 33"/>
        <xdr:cNvSpPr/>
      </xdr:nvSpPr>
      <xdr:spPr>
        <a:xfrm>
          <a:off x="14919702" y="64519875"/>
          <a:ext cx="266700" cy="5113149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495300</xdr:colOff>
      <xdr:row>6</xdr:row>
      <xdr:rowOff>50800</xdr:rowOff>
    </xdr:from>
    <xdr:to>
      <xdr:col>18</xdr:col>
      <xdr:colOff>571500</xdr:colOff>
      <xdr:row>27</xdr:row>
      <xdr:rowOff>0</xdr:rowOff>
    </xdr:to>
    <xdr:sp macro="" textlink="">
      <xdr:nvSpPr>
        <xdr:cNvPr id="35" name="Line Callout 2 (Border and Accent Bar) 34"/>
        <xdr:cNvSpPr/>
      </xdr:nvSpPr>
      <xdr:spPr>
        <a:xfrm>
          <a:off x="15799876" y="64481775"/>
          <a:ext cx="4370522" cy="4017505"/>
        </a:xfrm>
        <a:prstGeom prst="accentBorderCallout2">
          <a:avLst>
            <a:gd name="adj1" fmla="val 29030"/>
            <a:gd name="adj2" fmla="val -6250"/>
            <a:gd name="adj3" fmla="val -36309"/>
            <a:gd name="adj4" fmla="val -15397"/>
            <a:gd name="adj5" fmla="val 2583"/>
            <a:gd name="adj6" fmla="val -82552"/>
          </a:avLst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CONTOH PENGIRAAN PURATA SKOR  PERKHIDMATAN DIBERIKAN KEPADA JPM.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200" b="1">
              <a:solidFill>
                <a:sysClr val="windowText" lastClr="000000"/>
              </a:solidFill>
            </a:rPr>
            <a:t>Syarikat Amm</a:t>
          </a:r>
          <a:r>
            <a:rPr lang="en-US" sz="1200" b="1" baseline="0">
              <a:solidFill>
                <a:sysClr val="windowText" lastClr="000000"/>
              </a:solidFill>
            </a:rPr>
            <a:t> Rezeli telah memberikan perkhidmatan kepada JPM dan penilaian hanya melibatkan 2 item/soalan. Pengiraan purata skor bagi Syarikat Amm Rezeli adalah berdasarkan formula berikut:</a:t>
          </a:r>
        </a:p>
        <a:p>
          <a:pPr algn="l"/>
          <a:endParaRPr lang="en-US" sz="1200" b="1" baseline="0">
            <a:solidFill>
              <a:sysClr val="windowText" lastClr="000000"/>
            </a:solidFill>
          </a:endParaRPr>
        </a:p>
        <a:p>
          <a:pPr algn="l"/>
          <a:r>
            <a:rPr lang="en-US" sz="1200" b="1" baseline="0">
              <a:solidFill>
                <a:sysClr val="windowText" lastClr="000000"/>
              </a:solidFill>
            </a:rPr>
            <a:t>(Skor item 1 + Skor Item 2) ÷ 2   </a:t>
          </a:r>
        </a:p>
        <a:p>
          <a:pPr algn="l"/>
          <a:endParaRPr lang="en-US" sz="1200" b="1" baseline="0">
            <a:solidFill>
              <a:sysClr val="windowText" lastClr="000000"/>
            </a:solidFill>
          </a:endParaRPr>
        </a:p>
        <a:p>
          <a:pPr algn="l"/>
          <a:r>
            <a:rPr lang="en-US" sz="1200" b="1" baseline="0">
              <a:solidFill>
                <a:sysClr val="windowText" lastClr="000000"/>
              </a:solidFill>
            </a:rPr>
            <a:t>  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520700</xdr:colOff>
      <xdr:row>32</xdr:row>
      <xdr:rowOff>0</xdr:rowOff>
    </xdr:from>
    <xdr:to>
      <xdr:col>18</xdr:col>
      <xdr:colOff>596900</xdr:colOff>
      <xdr:row>33</xdr:row>
      <xdr:rowOff>241300</xdr:rowOff>
    </xdr:to>
    <xdr:sp macro="" textlink="">
      <xdr:nvSpPr>
        <xdr:cNvPr id="36" name="Line Callout 2 (Border and Accent Bar) 35"/>
        <xdr:cNvSpPr/>
      </xdr:nvSpPr>
      <xdr:spPr>
        <a:xfrm>
          <a:off x="15825276" y="69467924"/>
          <a:ext cx="4370522" cy="435029"/>
        </a:xfrm>
        <a:prstGeom prst="accentBorderCallout2">
          <a:avLst>
            <a:gd name="adj1" fmla="val 30479"/>
            <a:gd name="adj2" fmla="val -5958"/>
            <a:gd name="adj3" fmla="val 88329"/>
            <a:gd name="adj4" fmla="val -12473"/>
            <a:gd name="adj5" fmla="val 89655"/>
            <a:gd name="adj6" fmla="val -40154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CONTOH PENGIRAAN PURATA SKOR KESELURUHAN PEMBEKAL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200" b="1" baseline="0">
              <a:solidFill>
                <a:sysClr val="windowText" lastClr="000000"/>
              </a:solidFill>
            </a:rPr>
            <a:t>Jumlah Purata Skor Keseluruhan Pembekal ÷ Jumlah Keseluruhan Pembekal   </a:t>
          </a:r>
        </a:p>
        <a:p>
          <a:pPr algn="l"/>
          <a:endParaRPr lang="en-US" sz="1200" b="1" baseline="0">
            <a:solidFill>
              <a:sysClr val="windowText" lastClr="000000"/>
            </a:solidFill>
          </a:endParaRPr>
        </a:p>
        <a:p>
          <a:pPr algn="l"/>
          <a:r>
            <a:rPr lang="en-US" sz="1200" b="1" baseline="0">
              <a:solidFill>
                <a:sysClr val="windowText" lastClr="000000"/>
              </a:solidFill>
            </a:rPr>
            <a:t>  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59" zoomScaleNormal="59" workbookViewId="0">
      <selection activeCell="A3" sqref="A3:H3"/>
    </sheetView>
  </sheetViews>
  <sheetFormatPr defaultRowHeight="15" x14ac:dyDescent="0.25"/>
  <cols>
    <col min="1" max="1" width="8.42578125" style="1" customWidth="1"/>
    <col min="2" max="2" width="71.42578125" style="1" bestFit="1" customWidth="1"/>
    <col min="3" max="3" width="14.85546875" style="1" bestFit="1" customWidth="1"/>
    <col min="4" max="4" width="17.7109375" style="1" customWidth="1"/>
    <col min="5" max="7" width="8.85546875" style="1" customWidth="1"/>
    <col min="8" max="8" width="8.7109375" style="1" bestFit="1" customWidth="1"/>
    <col min="9" max="9" width="44.7109375" style="1" customWidth="1"/>
    <col min="10" max="10" width="30.42578125" style="1" customWidth="1"/>
    <col min="11" max="16384" width="9.140625" style="1"/>
  </cols>
  <sheetData>
    <row r="1" spans="1:20" ht="18" x14ac:dyDescent="0.25">
      <c r="A1" s="76" t="s">
        <v>13</v>
      </c>
      <c r="B1" s="73"/>
      <c r="C1" s="73"/>
      <c r="D1" s="73"/>
      <c r="E1" s="73"/>
      <c r="F1" s="73"/>
      <c r="G1" s="73"/>
      <c r="H1" s="73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24"/>
    </row>
    <row r="2" spans="1:20" ht="18" x14ac:dyDescent="0.25">
      <c r="A2" s="76" t="s">
        <v>11</v>
      </c>
      <c r="B2" s="73"/>
      <c r="C2" s="73"/>
      <c r="D2" s="73"/>
      <c r="E2" s="73"/>
      <c r="F2" s="73"/>
      <c r="G2" s="73"/>
      <c r="H2" s="73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4"/>
    </row>
    <row r="3" spans="1:20" ht="18" x14ac:dyDescent="0.25">
      <c r="A3" s="85" t="s">
        <v>22</v>
      </c>
      <c r="B3" s="86"/>
      <c r="C3" s="86"/>
      <c r="D3" s="86"/>
      <c r="E3" s="86"/>
      <c r="F3" s="86"/>
      <c r="G3" s="86"/>
      <c r="H3" s="8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24"/>
    </row>
    <row r="4" spans="1:20" ht="18" x14ac:dyDescent="0.25">
      <c r="A4" s="25"/>
      <c r="B4" s="19"/>
      <c r="C4" s="19"/>
      <c r="D4" s="19"/>
      <c r="E4" s="19"/>
      <c r="F4" s="19"/>
      <c r="G4" s="19"/>
      <c r="H4" s="1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4"/>
    </row>
    <row r="5" spans="1:20" ht="18" x14ac:dyDescent="0.25">
      <c r="A5" s="75"/>
      <c r="B5" s="74"/>
      <c r="C5" s="19"/>
      <c r="D5" s="19"/>
      <c r="E5" s="19"/>
      <c r="F5" s="19"/>
      <c r="G5" s="19"/>
      <c r="H5" s="19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4"/>
    </row>
    <row r="6" spans="1:20" x14ac:dyDescent="0.25">
      <c r="A6" s="26" t="s">
        <v>0</v>
      </c>
      <c r="B6" s="20" t="s">
        <v>1</v>
      </c>
      <c r="C6" s="20" t="s">
        <v>2</v>
      </c>
      <c r="D6" s="20" t="s">
        <v>7</v>
      </c>
      <c r="E6" s="20">
        <v>1</v>
      </c>
      <c r="F6" s="20">
        <v>2</v>
      </c>
      <c r="G6" s="20">
        <v>3</v>
      </c>
      <c r="H6" s="20">
        <v>4</v>
      </c>
      <c r="I6" s="20" t="s">
        <v>3</v>
      </c>
      <c r="J6" s="30" t="s">
        <v>4</v>
      </c>
      <c r="K6" s="16"/>
      <c r="L6" s="16"/>
      <c r="M6" s="16"/>
      <c r="N6" s="16"/>
      <c r="O6" s="16"/>
      <c r="P6" s="16"/>
      <c r="Q6" s="16"/>
      <c r="R6" s="16"/>
      <c r="S6" s="16"/>
      <c r="T6" s="24"/>
    </row>
    <row r="7" spans="1:20" x14ac:dyDescent="0.25">
      <c r="A7" s="69">
        <v>1</v>
      </c>
      <c r="B7" s="36" t="s">
        <v>17</v>
      </c>
      <c r="C7" s="35">
        <v>42579</v>
      </c>
      <c r="D7" s="77" t="s">
        <v>21</v>
      </c>
      <c r="E7" s="14">
        <v>5</v>
      </c>
      <c r="F7" s="14">
        <v>4</v>
      </c>
      <c r="G7" s="14">
        <v>5</v>
      </c>
      <c r="H7" s="14">
        <v>4</v>
      </c>
      <c r="I7" s="42">
        <f t="shared" ref="I7:I17" si="0">(E7+F7+G7+H7)/4</f>
        <v>4.5</v>
      </c>
      <c r="J7" s="71">
        <f>(I7)</f>
        <v>4.5</v>
      </c>
      <c r="K7" s="16"/>
      <c r="L7" s="16"/>
      <c r="M7" s="16"/>
      <c r="N7" s="16"/>
      <c r="O7" s="16"/>
      <c r="P7" s="16"/>
      <c r="Q7" s="16"/>
      <c r="R7" s="16"/>
      <c r="S7" s="16"/>
      <c r="T7" s="24"/>
    </row>
    <row r="8" spans="1:20" x14ac:dyDescent="0.25">
      <c r="A8" s="69">
        <v>2</v>
      </c>
      <c r="B8" s="52" t="s">
        <v>16</v>
      </c>
      <c r="C8" s="48">
        <v>42590</v>
      </c>
      <c r="D8" s="78"/>
      <c r="E8" s="66">
        <v>5</v>
      </c>
      <c r="F8" s="66">
        <v>4</v>
      </c>
      <c r="G8" s="66">
        <v>5</v>
      </c>
      <c r="H8" s="66">
        <v>4</v>
      </c>
      <c r="I8" s="67">
        <f t="shared" si="0"/>
        <v>4.5</v>
      </c>
      <c r="J8" s="79">
        <f>(I8+I9+I10+I11)/4</f>
        <v>4.4375</v>
      </c>
      <c r="K8" s="16"/>
      <c r="L8" s="16"/>
      <c r="M8" s="16"/>
      <c r="N8" s="16"/>
      <c r="O8" s="16"/>
      <c r="P8" s="16"/>
      <c r="Q8" s="16"/>
      <c r="R8" s="16"/>
      <c r="S8" s="16"/>
      <c r="T8" s="24"/>
    </row>
    <row r="9" spans="1:20" x14ac:dyDescent="0.25">
      <c r="A9" s="69"/>
      <c r="B9" s="52" t="s">
        <v>16</v>
      </c>
      <c r="C9" s="48">
        <v>42590</v>
      </c>
      <c r="D9" s="78"/>
      <c r="E9" s="66">
        <v>5</v>
      </c>
      <c r="F9" s="66">
        <v>5</v>
      </c>
      <c r="G9" s="66">
        <v>4</v>
      </c>
      <c r="H9" s="66">
        <v>4</v>
      </c>
      <c r="I9" s="67">
        <f t="shared" si="0"/>
        <v>4.5</v>
      </c>
      <c r="J9" s="79"/>
      <c r="K9" s="16"/>
      <c r="L9" s="16"/>
      <c r="M9" s="16"/>
      <c r="N9" s="16"/>
      <c r="O9" s="16"/>
      <c r="P9" s="16"/>
      <c r="Q9" s="16"/>
      <c r="R9" s="16"/>
      <c r="S9" s="16"/>
      <c r="T9" s="24"/>
    </row>
    <row r="10" spans="1:20" x14ac:dyDescent="0.25">
      <c r="A10" s="69"/>
      <c r="B10" s="52" t="s">
        <v>16</v>
      </c>
      <c r="C10" s="48">
        <v>42597</v>
      </c>
      <c r="D10" s="78"/>
      <c r="E10" s="66">
        <v>4</v>
      </c>
      <c r="F10" s="66">
        <v>4</v>
      </c>
      <c r="G10" s="66">
        <v>4</v>
      </c>
      <c r="H10" s="66">
        <v>5</v>
      </c>
      <c r="I10" s="67">
        <f t="shared" si="0"/>
        <v>4.25</v>
      </c>
      <c r="J10" s="79"/>
      <c r="K10" s="16"/>
      <c r="L10" s="16"/>
      <c r="M10" s="16"/>
      <c r="N10" s="16"/>
      <c r="O10" s="16"/>
      <c r="P10" s="16"/>
      <c r="Q10" s="16"/>
      <c r="R10" s="16"/>
      <c r="S10" s="16"/>
      <c r="T10" s="24"/>
    </row>
    <row r="11" spans="1:20" x14ac:dyDescent="0.25">
      <c r="A11" s="69"/>
      <c r="B11" s="52" t="s">
        <v>16</v>
      </c>
      <c r="C11" s="48">
        <v>42620</v>
      </c>
      <c r="D11" s="78"/>
      <c r="E11" s="66">
        <v>4</v>
      </c>
      <c r="F11" s="66">
        <v>5</v>
      </c>
      <c r="G11" s="66">
        <v>4</v>
      </c>
      <c r="H11" s="66">
        <v>5</v>
      </c>
      <c r="I11" s="67">
        <f t="shared" si="0"/>
        <v>4.5</v>
      </c>
      <c r="J11" s="79"/>
      <c r="K11" s="16"/>
      <c r="L11" s="16"/>
      <c r="M11" s="16"/>
      <c r="N11" s="16"/>
      <c r="O11" s="16"/>
      <c r="P11" s="16"/>
      <c r="Q11" s="16"/>
      <c r="R11" s="16"/>
      <c r="S11" s="16"/>
      <c r="T11" s="24"/>
    </row>
    <row r="12" spans="1:20" x14ac:dyDescent="0.25">
      <c r="A12" s="62">
        <v>3</v>
      </c>
      <c r="B12" s="53" t="s">
        <v>19</v>
      </c>
      <c r="C12" s="48">
        <v>42590</v>
      </c>
      <c r="D12" s="78"/>
      <c r="E12" s="65">
        <v>5</v>
      </c>
      <c r="F12" s="65">
        <v>4</v>
      </c>
      <c r="G12" s="65">
        <v>4</v>
      </c>
      <c r="H12" s="65">
        <v>4</v>
      </c>
      <c r="I12" s="67">
        <f t="shared" si="0"/>
        <v>4.25</v>
      </c>
      <c r="J12" s="80">
        <f>(I12+I13)/2</f>
        <v>4.375</v>
      </c>
      <c r="K12" s="16"/>
      <c r="L12" s="16"/>
      <c r="M12" s="16"/>
      <c r="N12" s="16"/>
      <c r="O12" s="16"/>
      <c r="P12" s="16"/>
      <c r="Q12" s="16"/>
      <c r="R12" s="16"/>
      <c r="S12" s="16"/>
      <c r="T12" s="24"/>
    </row>
    <row r="13" spans="1:20" x14ac:dyDescent="0.25">
      <c r="A13" s="62"/>
      <c r="B13" s="53" t="s">
        <v>19</v>
      </c>
      <c r="C13" s="48">
        <v>42605</v>
      </c>
      <c r="D13" s="78"/>
      <c r="E13" s="65">
        <v>4</v>
      </c>
      <c r="F13" s="65">
        <v>5</v>
      </c>
      <c r="G13" s="65">
        <v>5</v>
      </c>
      <c r="H13" s="65">
        <v>4</v>
      </c>
      <c r="I13" s="67">
        <f t="shared" si="0"/>
        <v>4.5</v>
      </c>
      <c r="J13" s="80"/>
      <c r="K13" s="16"/>
      <c r="L13" s="16"/>
      <c r="M13" s="16"/>
      <c r="N13" s="16"/>
      <c r="O13" s="16"/>
      <c r="P13" s="16"/>
      <c r="Q13" s="16"/>
      <c r="R13" s="16"/>
      <c r="S13" s="16"/>
      <c r="T13" s="24"/>
    </row>
    <row r="14" spans="1:20" x14ac:dyDescent="0.25">
      <c r="A14" s="62">
        <v>4</v>
      </c>
      <c r="B14" s="44" t="s">
        <v>15</v>
      </c>
      <c r="C14" s="48">
        <v>42590</v>
      </c>
      <c r="D14" s="78"/>
      <c r="E14" s="64">
        <v>4</v>
      </c>
      <c r="F14" s="64">
        <v>5</v>
      </c>
      <c r="G14" s="64">
        <v>4</v>
      </c>
      <c r="H14" s="64">
        <v>4</v>
      </c>
      <c r="I14" s="67">
        <f t="shared" si="0"/>
        <v>4.25</v>
      </c>
      <c r="J14" s="81">
        <f>(I14+I15)/2</f>
        <v>4.125</v>
      </c>
      <c r="K14" s="16"/>
      <c r="L14" s="16"/>
      <c r="M14" s="16"/>
      <c r="N14" s="16"/>
      <c r="O14" s="16"/>
      <c r="P14" s="16"/>
      <c r="Q14" s="16"/>
      <c r="R14" s="16"/>
      <c r="S14" s="16"/>
      <c r="T14" s="24"/>
    </row>
    <row r="15" spans="1:20" x14ac:dyDescent="0.25">
      <c r="A15" s="62"/>
      <c r="B15" s="44" t="s">
        <v>15</v>
      </c>
      <c r="C15" s="48">
        <v>42607</v>
      </c>
      <c r="D15" s="78"/>
      <c r="E15" s="64">
        <v>4</v>
      </c>
      <c r="F15" s="64">
        <v>4</v>
      </c>
      <c r="G15" s="64">
        <v>4</v>
      </c>
      <c r="H15" s="64">
        <v>4</v>
      </c>
      <c r="I15" s="67">
        <f t="shared" si="0"/>
        <v>4</v>
      </c>
      <c r="J15" s="81"/>
      <c r="K15" s="16"/>
      <c r="L15" s="16"/>
      <c r="M15" s="16"/>
      <c r="N15" s="16"/>
      <c r="O15" s="16"/>
      <c r="P15" s="16"/>
      <c r="Q15" s="16"/>
      <c r="R15" s="16"/>
      <c r="S15" s="16"/>
      <c r="T15" s="24"/>
    </row>
    <row r="16" spans="1:20" x14ac:dyDescent="0.25">
      <c r="A16" s="62">
        <v>5</v>
      </c>
      <c r="B16" s="45" t="s">
        <v>12</v>
      </c>
      <c r="C16" s="48">
        <v>42593</v>
      </c>
      <c r="D16" s="78"/>
      <c r="E16" s="46">
        <v>4</v>
      </c>
      <c r="F16" s="46">
        <v>5</v>
      </c>
      <c r="G16" s="46">
        <v>5</v>
      </c>
      <c r="H16" s="46">
        <v>4</v>
      </c>
      <c r="I16" s="67">
        <f t="shared" si="0"/>
        <v>4.5</v>
      </c>
      <c r="J16" s="82">
        <f>(I16+I17)/2</f>
        <v>4.5</v>
      </c>
      <c r="K16" s="16"/>
      <c r="L16" s="16"/>
      <c r="M16" s="16"/>
      <c r="N16" s="16"/>
      <c r="O16" s="16"/>
      <c r="P16" s="16"/>
      <c r="Q16" s="16"/>
      <c r="R16" s="16"/>
      <c r="S16" s="16"/>
      <c r="T16" s="24"/>
    </row>
    <row r="17" spans="1:20" x14ac:dyDescent="0.25">
      <c r="A17" s="62"/>
      <c r="B17" s="45" t="s">
        <v>12</v>
      </c>
      <c r="C17" s="48">
        <v>42639</v>
      </c>
      <c r="D17" s="78"/>
      <c r="E17" s="46">
        <v>5</v>
      </c>
      <c r="F17" s="46">
        <v>5</v>
      </c>
      <c r="G17" s="46">
        <v>4</v>
      </c>
      <c r="H17" s="46">
        <v>4</v>
      </c>
      <c r="I17" s="67">
        <f t="shared" si="0"/>
        <v>4.5</v>
      </c>
      <c r="J17" s="82"/>
      <c r="K17" s="16"/>
      <c r="L17" s="16"/>
      <c r="M17" s="16"/>
      <c r="N17" s="16"/>
      <c r="O17" s="16"/>
      <c r="P17" s="16"/>
      <c r="Q17" s="16"/>
      <c r="R17" s="16"/>
      <c r="S17" s="16"/>
      <c r="T17" s="24"/>
    </row>
    <row r="18" spans="1:20" x14ac:dyDescent="0.25">
      <c r="A18" s="62">
        <v>6</v>
      </c>
      <c r="B18" s="15" t="s">
        <v>14</v>
      </c>
      <c r="C18" s="48">
        <v>42614</v>
      </c>
      <c r="D18" s="78"/>
      <c r="E18" s="2">
        <v>4</v>
      </c>
      <c r="F18" s="2">
        <v>4</v>
      </c>
      <c r="G18" s="2">
        <v>5</v>
      </c>
      <c r="H18" s="2">
        <v>5</v>
      </c>
      <c r="I18" s="67">
        <f>(E18+F18+G18+H18)/4</f>
        <v>4.5</v>
      </c>
      <c r="J18" s="83">
        <f>(I18+I19)/2</f>
        <v>4.25</v>
      </c>
      <c r="K18" s="16"/>
      <c r="L18" s="16"/>
      <c r="M18" s="16"/>
      <c r="N18" s="16"/>
      <c r="O18" s="16"/>
      <c r="P18" s="16"/>
      <c r="Q18" s="16"/>
      <c r="R18" s="16"/>
      <c r="S18" s="16"/>
      <c r="T18" s="24"/>
    </row>
    <row r="19" spans="1:20" x14ac:dyDescent="0.25">
      <c r="A19" s="62"/>
      <c r="B19" s="15" t="s">
        <v>14</v>
      </c>
      <c r="C19" s="48">
        <v>42565</v>
      </c>
      <c r="D19" s="78"/>
      <c r="E19" s="2">
        <v>4</v>
      </c>
      <c r="F19" s="2">
        <v>4</v>
      </c>
      <c r="G19" s="2">
        <v>4</v>
      </c>
      <c r="H19" s="2">
        <v>4</v>
      </c>
      <c r="I19" s="67">
        <f>(E19+F19+G19+H19)/4</f>
        <v>4</v>
      </c>
      <c r="J19" s="83"/>
      <c r="K19" s="16"/>
      <c r="L19" s="16"/>
      <c r="M19" s="16"/>
      <c r="N19" s="16"/>
      <c r="O19" s="16"/>
      <c r="P19" s="16"/>
      <c r="Q19" s="16"/>
      <c r="R19" s="16"/>
      <c r="S19" s="16"/>
      <c r="T19" s="24"/>
    </row>
    <row r="20" spans="1:20" x14ac:dyDescent="0.25">
      <c r="A20" s="62">
        <v>7</v>
      </c>
      <c r="B20" s="68" t="s">
        <v>18</v>
      </c>
      <c r="C20" s="48">
        <v>42614</v>
      </c>
      <c r="D20" s="78"/>
      <c r="E20" s="70">
        <v>5</v>
      </c>
      <c r="F20" s="70">
        <v>5</v>
      </c>
      <c r="G20" s="70">
        <v>4</v>
      </c>
      <c r="H20" s="70">
        <v>4</v>
      </c>
      <c r="I20" s="67">
        <f t="shared" ref="I20:I25" si="1">(E20+F20+G20+H20)/4</f>
        <v>4.5</v>
      </c>
      <c r="J20" s="84">
        <f>(I20+I21+I22+I23+I24)/5</f>
        <v>4.5</v>
      </c>
      <c r="K20" s="16"/>
      <c r="L20" s="16"/>
      <c r="M20" s="16"/>
      <c r="N20" s="16"/>
      <c r="O20" s="16"/>
      <c r="P20" s="16"/>
      <c r="Q20" s="16"/>
      <c r="R20" s="16"/>
      <c r="S20" s="16"/>
      <c r="T20" s="24"/>
    </row>
    <row r="21" spans="1:20" x14ac:dyDescent="0.25">
      <c r="A21" s="62"/>
      <c r="B21" s="68" t="s">
        <v>18</v>
      </c>
      <c r="C21" s="48">
        <v>42634</v>
      </c>
      <c r="D21" s="78"/>
      <c r="E21" s="70">
        <v>4</v>
      </c>
      <c r="F21" s="70">
        <v>4</v>
      </c>
      <c r="G21" s="70">
        <v>5</v>
      </c>
      <c r="H21" s="70">
        <v>5</v>
      </c>
      <c r="I21" s="67">
        <f t="shared" si="1"/>
        <v>4.5</v>
      </c>
      <c r="J21" s="84"/>
      <c r="K21" s="16"/>
      <c r="L21" s="16"/>
      <c r="M21" s="16"/>
      <c r="N21" s="16"/>
      <c r="O21" s="16"/>
      <c r="P21" s="16"/>
      <c r="Q21" s="16"/>
      <c r="R21" s="16"/>
      <c r="S21" s="16"/>
      <c r="T21" s="24"/>
    </row>
    <row r="22" spans="1:20" x14ac:dyDescent="0.25">
      <c r="A22" s="62"/>
      <c r="B22" s="68" t="s">
        <v>18</v>
      </c>
      <c r="C22" s="48">
        <v>42634</v>
      </c>
      <c r="D22" s="78"/>
      <c r="E22" s="70">
        <v>5</v>
      </c>
      <c r="F22" s="70">
        <v>4</v>
      </c>
      <c r="G22" s="70">
        <v>4</v>
      </c>
      <c r="H22" s="70">
        <v>5</v>
      </c>
      <c r="I22" s="67">
        <f t="shared" si="1"/>
        <v>4.5</v>
      </c>
      <c r="J22" s="84"/>
      <c r="K22" s="16"/>
      <c r="L22" s="16"/>
      <c r="M22" s="16"/>
      <c r="N22" s="16"/>
      <c r="O22" s="16"/>
      <c r="P22" s="16"/>
      <c r="Q22" s="16"/>
      <c r="R22" s="16"/>
      <c r="S22" s="16"/>
      <c r="T22" s="24"/>
    </row>
    <row r="23" spans="1:20" x14ac:dyDescent="0.25">
      <c r="A23" s="62"/>
      <c r="B23" s="68" t="s">
        <v>18</v>
      </c>
      <c r="C23" s="48">
        <v>42634</v>
      </c>
      <c r="D23" s="78"/>
      <c r="E23" s="70">
        <v>4</v>
      </c>
      <c r="F23" s="70">
        <v>5</v>
      </c>
      <c r="G23" s="70">
        <v>5</v>
      </c>
      <c r="H23" s="70">
        <v>4</v>
      </c>
      <c r="I23" s="67">
        <f t="shared" si="1"/>
        <v>4.5</v>
      </c>
      <c r="J23" s="84"/>
      <c r="K23" s="16"/>
      <c r="L23" s="16"/>
      <c r="M23" s="16"/>
      <c r="N23" s="16"/>
      <c r="O23" s="16"/>
      <c r="P23" s="16"/>
      <c r="Q23" s="16"/>
      <c r="R23" s="16"/>
      <c r="S23" s="16"/>
      <c r="T23" s="24"/>
    </row>
    <row r="24" spans="1:20" x14ac:dyDescent="0.25">
      <c r="A24" s="62"/>
      <c r="B24" s="68" t="s">
        <v>18</v>
      </c>
      <c r="C24" s="48">
        <v>42642</v>
      </c>
      <c r="D24" s="78"/>
      <c r="E24" s="70">
        <v>5</v>
      </c>
      <c r="F24" s="70">
        <v>5</v>
      </c>
      <c r="G24" s="70">
        <v>4</v>
      </c>
      <c r="H24" s="70">
        <v>4</v>
      </c>
      <c r="I24" s="67">
        <f t="shared" si="1"/>
        <v>4.5</v>
      </c>
      <c r="J24" s="84"/>
      <c r="K24" s="16"/>
      <c r="L24" s="16"/>
      <c r="M24" s="16"/>
      <c r="N24" s="16"/>
      <c r="O24" s="16"/>
      <c r="P24" s="16"/>
      <c r="Q24" s="16"/>
      <c r="R24" s="16"/>
      <c r="S24" s="16"/>
      <c r="T24" s="24"/>
    </row>
    <row r="25" spans="1:20" x14ac:dyDescent="0.25">
      <c r="A25" s="62">
        <v>8</v>
      </c>
      <c r="B25" s="34" t="s">
        <v>20</v>
      </c>
      <c r="C25" s="48">
        <v>42618</v>
      </c>
      <c r="D25" s="78"/>
      <c r="E25" s="8">
        <v>5</v>
      </c>
      <c r="F25" s="8">
        <v>5</v>
      </c>
      <c r="G25" s="8">
        <v>4</v>
      </c>
      <c r="H25" s="8">
        <v>4</v>
      </c>
      <c r="I25" s="67">
        <f t="shared" si="1"/>
        <v>4.5</v>
      </c>
      <c r="J25" s="72">
        <f>(I25)</f>
        <v>4.5</v>
      </c>
      <c r="K25" s="16"/>
      <c r="L25" s="16"/>
      <c r="M25" s="16"/>
      <c r="N25" s="16"/>
      <c r="O25" s="16"/>
      <c r="P25" s="16"/>
      <c r="Q25" s="16"/>
      <c r="R25" s="16"/>
      <c r="S25" s="16"/>
      <c r="T25" s="24"/>
    </row>
    <row r="26" spans="1:20" x14ac:dyDescent="0.25">
      <c r="A26" s="6"/>
      <c r="B26" s="41"/>
      <c r="C26" s="48"/>
      <c r="D26" s="78"/>
      <c r="E26" s="51"/>
      <c r="F26" s="51"/>
      <c r="G26" s="51"/>
      <c r="H26" s="51"/>
      <c r="I26" s="10"/>
      <c r="J26" s="63"/>
      <c r="K26" s="16"/>
      <c r="L26" s="16"/>
      <c r="M26" s="16"/>
      <c r="N26" s="16"/>
      <c r="O26" s="16"/>
      <c r="P26" s="16"/>
      <c r="Q26" s="16"/>
      <c r="R26" s="16"/>
      <c r="S26" s="16"/>
      <c r="T26" s="24"/>
    </row>
    <row r="27" spans="1:20" x14ac:dyDescent="0.25">
      <c r="A27" s="6"/>
      <c r="B27" s="50"/>
      <c r="C27" s="48"/>
      <c r="D27" s="78"/>
      <c r="E27" s="49"/>
      <c r="F27" s="49"/>
      <c r="G27" s="49"/>
      <c r="H27" s="49"/>
      <c r="I27" s="9"/>
      <c r="J27" s="54"/>
      <c r="K27" s="16"/>
      <c r="L27" s="16"/>
      <c r="M27" s="16"/>
      <c r="N27" s="16"/>
      <c r="O27" s="16"/>
      <c r="P27" s="16"/>
      <c r="Q27" s="16"/>
      <c r="R27" s="16"/>
      <c r="S27" s="16"/>
      <c r="T27" s="24"/>
    </row>
    <row r="28" spans="1:20" x14ac:dyDescent="0.25">
      <c r="A28" s="6"/>
      <c r="B28" s="36"/>
      <c r="C28" s="48"/>
      <c r="D28" s="47"/>
      <c r="E28" s="39"/>
      <c r="F28" s="39"/>
      <c r="G28" s="39"/>
      <c r="H28" s="39"/>
      <c r="I28" s="13"/>
      <c r="J28" s="58"/>
      <c r="K28" s="16"/>
      <c r="L28" s="16"/>
      <c r="M28" s="16"/>
      <c r="N28" s="16"/>
      <c r="O28" s="16"/>
      <c r="P28" s="16"/>
      <c r="Q28" s="16"/>
      <c r="R28" s="16"/>
      <c r="S28" s="16"/>
      <c r="T28" s="24"/>
    </row>
    <row r="29" spans="1:20" x14ac:dyDescent="0.25">
      <c r="A29" s="6"/>
      <c r="B29" s="37"/>
      <c r="C29" s="48"/>
      <c r="D29" s="47"/>
      <c r="E29" s="61"/>
      <c r="F29" s="61"/>
      <c r="G29" s="61"/>
      <c r="H29" s="61"/>
      <c r="I29" s="60"/>
      <c r="J29" s="57"/>
      <c r="K29" s="16"/>
      <c r="L29" s="16"/>
      <c r="M29" s="16"/>
      <c r="N29" s="16"/>
      <c r="O29" s="16"/>
      <c r="P29" s="16"/>
      <c r="Q29" s="16"/>
      <c r="R29" s="16"/>
      <c r="S29" s="16"/>
      <c r="T29" s="24"/>
    </row>
    <row r="30" spans="1:20" x14ac:dyDescent="0.25">
      <c r="A30" s="6"/>
      <c r="B30" s="37"/>
      <c r="C30" s="38"/>
      <c r="D30" s="47"/>
      <c r="E30" s="40"/>
      <c r="F30" s="40"/>
      <c r="G30" s="40"/>
      <c r="H30" s="40"/>
      <c r="I30" s="60"/>
      <c r="J30" s="57"/>
      <c r="K30" s="16"/>
      <c r="L30" s="16"/>
      <c r="M30" s="16"/>
      <c r="N30" s="16"/>
      <c r="O30" s="16"/>
      <c r="P30" s="16"/>
      <c r="Q30" s="16"/>
      <c r="R30" s="16"/>
      <c r="S30" s="16"/>
      <c r="T30" s="24"/>
    </row>
    <row r="31" spans="1:20" x14ac:dyDescent="0.25">
      <c r="A31" s="6"/>
      <c r="B31" s="12"/>
      <c r="C31" s="21"/>
      <c r="D31" s="47"/>
      <c r="E31" s="11"/>
      <c r="F31" s="11"/>
      <c r="G31" s="22"/>
      <c r="H31" s="22"/>
      <c r="I31" s="59"/>
      <c r="J31" s="55"/>
      <c r="K31" s="16"/>
      <c r="L31" s="16"/>
      <c r="M31" s="16"/>
      <c r="N31" s="16"/>
      <c r="O31" s="16"/>
      <c r="P31" s="16"/>
      <c r="Q31" s="16"/>
      <c r="R31" s="16"/>
      <c r="S31" s="16"/>
      <c r="T31" s="24"/>
    </row>
    <row r="32" spans="1:20" x14ac:dyDescent="0.25">
      <c r="A32" s="6"/>
      <c r="B32" s="12"/>
      <c r="C32" s="21"/>
      <c r="D32" s="47"/>
      <c r="E32" s="11"/>
      <c r="F32" s="11"/>
      <c r="G32" s="22"/>
      <c r="H32" s="22"/>
      <c r="I32" s="59"/>
      <c r="J32" s="55"/>
      <c r="K32" s="16"/>
      <c r="L32" s="16"/>
      <c r="M32" s="16"/>
      <c r="N32" s="16"/>
      <c r="O32" s="16"/>
      <c r="P32" s="16"/>
      <c r="Q32" s="16"/>
      <c r="R32" s="16"/>
      <c r="S32" s="16"/>
      <c r="T32" s="24"/>
    </row>
    <row r="33" spans="1:20" x14ac:dyDescent="0.25">
      <c r="A33" s="6"/>
      <c r="B33" s="12"/>
      <c r="C33" s="7"/>
      <c r="D33" s="7"/>
      <c r="E33" s="11"/>
      <c r="F33" s="11"/>
      <c r="G33" s="11"/>
      <c r="H33" s="11"/>
      <c r="I33" s="59"/>
      <c r="J33" s="23"/>
      <c r="K33" s="16"/>
      <c r="L33" s="16"/>
      <c r="M33" s="16"/>
      <c r="N33" s="16"/>
      <c r="O33" s="16"/>
      <c r="P33" s="16"/>
      <c r="Q33" s="16"/>
      <c r="R33" s="16"/>
      <c r="S33" s="16"/>
      <c r="T33" s="24"/>
    </row>
    <row r="34" spans="1:20" ht="20.25" x14ac:dyDescent="0.3">
      <c r="A34" s="27"/>
      <c r="B34" s="43" t="s">
        <v>5</v>
      </c>
      <c r="C34" s="3"/>
      <c r="D34" s="3"/>
      <c r="E34" s="43"/>
      <c r="F34" s="43"/>
      <c r="G34" s="43"/>
      <c r="H34" s="43"/>
      <c r="I34" s="4"/>
      <c r="J34" s="5">
        <f>SUM(J7:J33)/8</f>
        <v>4.3984375</v>
      </c>
      <c r="K34" s="16"/>
      <c r="L34" s="16"/>
      <c r="M34" s="16"/>
      <c r="N34" s="16"/>
      <c r="O34" s="16"/>
      <c r="P34" s="16"/>
      <c r="Q34" s="16"/>
      <c r="R34" s="16"/>
      <c r="S34" s="16"/>
      <c r="T34" s="24"/>
    </row>
    <row r="35" spans="1:20" x14ac:dyDescent="0.25">
      <c r="A35" s="27"/>
      <c r="B35" s="11"/>
      <c r="C35" s="7"/>
      <c r="D35" s="7"/>
      <c r="E35" s="11"/>
      <c r="F35" s="11"/>
      <c r="G35" s="11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24"/>
    </row>
    <row r="36" spans="1:20" x14ac:dyDescent="0.25">
      <c r="A36" s="27"/>
      <c r="B36" s="17" t="s">
        <v>6</v>
      </c>
      <c r="C36" s="7"/>
      <c r="D36" s="7"/>
      <c r="E36" s="11" t="s">
        <v>10</v>
      </c>
      <c r="F36" s="11"/>
      <c r="G36" s="11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24"/>
    </row>
    <row r="37" spans="1:20" x14ac:dyDescent="0.25">
      <c r="A37" s="27"/>
      <c r="B37" s="56" t="s">
        <v>8</v>
      </c>
      <c r="C37" s="18"/>
      <c r="D37" s="18"/>
      <c r="E37" s="16"/>
      <c r="F37" s="16"/>
      <c r="G37" s="16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24"/>
    </row>
    <row r="38" spans="1:20" x14ac:dyDescent="0.25">
      <c r="A38" s="31"/>
      <c r="B38" s="56" t="s">
        <v>9</v>
      </c>
      <c r="C38" s="18"/>
      <c r="D38" s="18"/>
      <c r="E38" s="16"/>
      <c r="F38" s="16"/>
      <c r="G38" s="16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4"/>
    </row>
    <row r="39" spans="1:20" x14ac:dyDescent="0.25">
      <c r="A39" s="32"/>
      <c r="B39" s="56" t="s">
        <v>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24"/>
    </row>
    <row r="40" spans="1:20" x14ac:dyDescent="0.25">
      <c r="A40" s="27"/>
      <c r="B40" s="56" t="s">
        <v>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4"/>
    </row>
    <row r="41" spans="1:20" ht="15.75" thickBot="1" x14ac:dyDescent="0.3">
      <c r="A41" s="3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</row>
  </sheetData>
  <sortState ref="B7:H15">
    <sortCondition ref="B7"/>
  </sortState>
  <mergeCells count="11">
    <mergeCell ref="D7:D27"/>
    <mergeCell ref="A1:H1"/>
    <mergeCell ref="A2:H2"/>
    <mergeCell ref="A3:H3"/>
    <mergeCell ref="A5:B5"/>
    <mergeCell ref="J8:J11"/>
    <mergeCell ref="J12:J13"/>
    <mergeCell ref="J14:J15"/>
    <mergeCell ref="J16:J17"/>
    <mergeCell ref="J18:J19"/>
    <mergeCell ref="J20:J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LAMPIRAN VI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hasahul</dc:creator>
  <cp:lastModifiedBy>hasahul</cp:lastModifiedBy>
  <cp:lastPrinted>2014-07-14T04:35:41Z</cp:lastPrinted>
  <dcterms:created xsi:type="dcterms:W3CDTF">2014-04-11T03:17:15Z</dcterms:created>
  <dcterms:modified xsi:type="dcterms:W3CDTF">2017-01-05T02:22:51Z</dcterms:modified>
</cp:coreProperties>
</file>